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СП 2025\2025 годовой\"/>
    </mc:Choice>
  </mc:AlternateContent>
  <bookViews>
    <workbookView xWindow="0" yWindow="0" windowWidth="18855" windowHeight="10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8" i="1" l="1"/>
  <c r="G9" i="1"/>
  <c r="G10" i="1"/>
  <c r="G11" i="1"/>
  <c r="G7" i="1"/>
  <c r="C13" i="1"/>
  <c r="E13" i="1" l="1"/>
  <c r="D13" i="1"/>
  <c r="F13" i="1"/>
  <c r="B13" i="1"/>
</calcChain>
</file>

<file path=xl/sharedStrings.xml><?xml version="1.0" encoding="utf-8"?>
<sst xmlns="http://schemas.openxmlformats.org/spreadsheetml/2006/main" count="21" uniqueCount="21">
  <si>
    <t>Наименование программы</t>
  </si>
  <si>
    <r>
      <t>Исполнено за </t>
    </r>
    <r>
      <rPr>
        <i/>
        <u/>
        <sz val="9"/>
        <color rgb="FF000000"/>
        <rFont val="Times New Roman"/>
        <family val="1"/>
        <charset val="204"/>
      </rPr>
      <t>(3, 6, 9, 12 месяцев отчетного года)</t>
    </r>
    <r>
      <rPr>
        <sz val="12"/>
        <color rgb="FF000000"/>
        <rFont val="Times New Roman"/>
        <family val="1"/>
        <charset val="204"/>
      </rPr>
      <t>, рублей</t>
    </r>
  </si>
  <si>
    <r>
      <t>План на </t>
    </r>
    <r>
      <rPr>
        <i/>
        <u/>
        <sz val="9"/>
        <color rgb="FF000000"/>
        <rFont val="Times New Roman"/>
        <family val="1"/>
        <charset val="204"/>
      </rPr>
      <t>(указать год)</t>
    </r>
    <r>
      <rPr>
        <sz val="12"/>
        <color rgb="FF000000"/>
        <rFont val="Times New Roman"/>
        <family val="1"/>
        <charset val="204"/>
      </rPr>
      <t>, рублей</t>
    </r>
  </si>
  <si>
    <t>% испол</t>
  </si>
  <si>
    <t>нения</t>
  </si>
  <si>
    <t>=</t>
  </si>
  <si>
    <t>  2/3*100</t>
  </si>
  <si>
    <t>Нереализованные или реализованные частично мероприятия (из числа предусмотренных к реализации в отчетном периоде) с указанием причин их реализации не в полном объеме</t>
  </si>
  <si>
    <t>Результаты использования бюджетных ассигнований с указанием причин неосвоения (неполного освоения) бюджетных ассигнований</t>
  </si>
  <si>
    <t>Муниципальная программа Орловского  сельского поселения  Новоусманского муниципального района " Развитие культуры, физической культуры и спорта"</t>
  </si>
  <si>
    <t>3 месяца</t>
  </si>
  <si>
    <t>6месяцев</t>
  </si>
  <si>
    <t>9 месяцев</t>
  </si>
  <si>
    <t>12 месяцев</t>
  </si>
  <si>
    <t>Муниципальная программа "Социальная поддержка граждан"</t>
  </si>
  <si>
    <t>Муниципальная программа "Обеспечение доступным и комфортным жильем и коммунальными услугами населения Орловского                                           сельского поселения Новоусманского муниципального района"</t>
  </si>
  <si>
    <t>Мун. Прог. "Муниципальное управление  Орловского сельского поселения"</t>
  </si>
  <si>
    <t xml:space="preserve">"Создание благоприятных условий для жизнедеятельности населения </t>
  </si>
  <si>
    <r>
      <t>«Формирование современной городской среды  Орловского сельского поселения</t>
    </r>
    <r>
      <rPr>
        <sz val="12"/>
        <color theme="1"/>
        <rFont val="Times New Roman"/>
        <family val="1"/>
        <charset val="204"/>
      </rPr>
      <t>»</t>
    </r>
  </si>
  <si>
    <t>Отклонение от плана произошло в связи с перенесением сроков сдачи в экслуатацию нового здания СДК.Переданные полномочия начали платить только с апреля.Хотя планировалось с января 2025 года.</t>
  </si>
  <si>
    <t>остаток перенесен  на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</si>
</sst>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rgb="FF21212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9" xfId="0" applyFont="1" applyBorder="1"/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/>
    <xf numFmtId="0" fontId="6" fillId="2" borderId="6" xfId="0" applyFont="1" applyFill="1" applyBorder="1" applyAlignment="1">
      <alignment horizontal="center" vertical="center" wrapText="1"/>
    </xf>
    <xf numFmtId="0" fontId="0" fillId="0" borderId="9" xfId="0" applyBorder="1"/>
    <xf numFmtId="2" fontId="0" fillId="0" borderId="0" xfId="0" applyNumberFormat="1"/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0" fillId="0" borderId="9" xfId="0" applyFont="1" applyBorder="1"/>
    <xf numFmtId="0" fontId="10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8" workbookViewId="0">
      <selection activeCell="H12" sqref="H12"/>
    </sheetView>
  </sheetViews>
  <sheetFormatPr defaultRowHeight="15" x14ac:dyDescent="0.25"/>
  <cols>
    <col min="1" max="1" width="85.28515625" customWidth="1"/>
    <col min="2" max="2" width="10.5703125" hidden="1" customWidth="1"/>
    <col min="3" max="3" width="11.28515625" hidden="1" customWidth="1"/>
    <col min="4" max="4" width="12.42578125" hidden="1" customWidth="1"/>
    <col min="5" max="5" width="12" customWidth="1"/>
    <col min="6" max="6" width="12.42578125" customWidth="1"/>
    <col min="7" max="7" width="14.28515625" customWidth="1"/>
    <col min="8" max="8" width="16.85546875" customWidth="1"/>
    <col min="9" max="9" width="29.42578125" customWidth="1"/>
  </cols>
  <sheetData>
    <row r="1" spans="1:9" ht="15.75" thickBot="1" x14ac:dyDescent="0.3">
      <c r="A1" s="1"/>
    </row>
    <row r="2" spans="1:9" ht="273" customHeight="1" x14ac:dyDescent="0.25">
      <c r="A2" s="18" t="s">
        <v>0</v>
      </c>
      <c r="B2" s="19" t="s">
        <v>1</v>
      </c>
      <c r="C2" s="19"/>
      <c r="D2" s="19"/>
      <c r="E2" s="20"/>
      <c r="F2" s="25" t="s">
        <v>2</v>
      </c>
      <c r="G2" s="2" t="s">
        <v>3</v>
      </c>
      <c r="H2" s="25" t="s">
        <v>7</v>
      </c>
      <c r="I2" s="25" t="s">
        <v>8</v>
      </c>
    </row>
    <row r="3" spans="1:9" ht="15.75" hidden="1" x14ac:dyDescent="0.25">
      <c r="A3" s="18"/>
      <c r="B3" s="21"/>
      <c r="C3" s="21"/>
      <c r="D3" s="21"/>
      <c r="E3" s="22"/>
      <c r="F3" s="26"/>
      <c r="G3" s="3" t="s">
        <v>4</v>
      </c>
      <c r="H3" s="26"/>
      <c r="I3" s="26"/>
    </row>
    <row r="4" spans="1:9" hidden="1" x14ac:dyDescent="0.25">
      <c r="A4" s="18"/>
      <c r="B4" s="21"/>
      <c r="C4" s="21"/>
      <c r="D4" s="21"/>
      <c r="E4" s="22"/>
      <c r="F4" s="26"/>
      <c r="G4" s="4" t="s">
        <v>5</v>
      </c>
      <c r="H4" s="26"/>
      <c r="I4" s="26"/>
    </row>
    <row r="5" spans="1:9" ht="14.25" customHeight="1" thickBot="1" x14ac:dyDescent="0.3">
      <c r="A5" s="18"/>
      <c r="B5" s="23"/>
      <c r="C5" s="23"/>
      <c r="D5" s="23"/>
      <c r="E5" s="24"/>
      <c r="F5" s="27"/>
      <c r="G5" s="5" t="s">
        <v>6</v>
      </c>
      <c r="H5" s="27"/>
      <c r="I5" s="27"/>
    </row>
    <row r="6" spans="1:9" ht="14.25" customHeight="1" thickBot="1" x14ac:dyDescent="0.3">
      <c r="A6" s="6">
        <v>1</v>
      </c>
      <c r="B6" s="7" t="s">
        <v>10</v>
      </c>
      <c r="C6" s="7" t="s">
        <v>11</v>
      </c>
      <c r="D6" s="7" t="s">
        <v>12</v>
      </c>
      <c r="E6" s="8" t="s">
        <v>13</v>
      </c>
      <c r="F6" s="7">
        <v>3</v>
      </c>
      <c r="G6" s="7">
        <v>4</v>
      </c>
      <c r="H6" s="7">
        <v>5</v>
      </c>
      <c r="I6" s="7">
        <v>6</v>
      </c>
    </row>
    <row r="7" spans="1:9" ht="153.75" thickBot="1" x14ac:dyDescent="0.3">
      <c r="A7" s="9" t="s">
        <v>9</v>
      </c>
      <c r="B7" s="7">
        <v>261815.6</v>
      </c>
      <c r="C7" s="7">
        <v>812813.98</v>
      </c>
      <c r="D7" s="7">
        <v>1164917.19</v>
      </c>
      <c r="E7" s="7">
        <v>3841703.08</v>
      </c>
      <c r="F7" s="7">
        <v>4701551</v>
      </c>
      <c r="G7" s="17">
        <f>(E7/F7)*100</f>
        <v>81.71139864270323</v>
      </c>
      <c r="H7" s="7"/>
      <c r="I7" s="7" t="s">
        <v>19</v>
      </c>
    </row>
    <row r="8" spans="1:9" ht="53.25" customHeight="1" thickBot="1" x14ac:dyDescent="0.3">
      <c r="A8" s="10" t="s">
        <v>14</v>
      </c>
      <c r="B8" s="7">
        <v>45403.98</v>
      </c>
      <c r="C8" s="7">
        <v>90807.96</v>
      </c>
      <c r="D8" s="7">
        <v>136211.94</v>
      </c>
      <c r="E8" s="7">
        <v>487062</v>
      </c>
      <c r="F8" s="7">
        <v>487062</v>
      </c>
      <c r="G8" s="17">
        <f t="shared" ref="G8:G12" si="0">(E8/F8)*100</f>
        <v>100</v>
      </c>
      <c r="H8" s="7"/>
      <c r="I8" s="7"/>
    </row>
    <row r="9" spans="1:9" ht="48" thickBot="1" x14ac:dyDescent="0.3">
      <c r="A9" s="11" t="s">
        <v>15</v>
      </c>
      <c r="B9" s="7">
        <v>1163946.83</v>
      </c>
      <c r="C9" s="7">
        <v>2338558.2799999998</v>
      </c>
      <c r="D9" s="7">
        <v>7639836.1900000004</v>
      </c>
      <c r="E9" s="7">
        <v>10950063.189999999</v>
      </c>
      <c r="F9" s="7">
        <v>10950064.07</v>
      </c>
      <c r="G9" s="17">
        <f t="shared" si="0"/>
        <v>99.999991963517331</v>
      </c>
      <c r="H9" s="7"/>
      <c r="I9" s="7"/>
    </row>
    <row r="10" spans="1:9" ht="36" customHeight="1" thickBot="1" x14ac:dyDescent="0.3">
      <c r="A10" s="12" t="s">
        <v>16</v>
      </c>
      <c r="B10" s="13">
        <v>1825996.23</v>
      </c>
      <c r="C10" s="13">
        <v>3527408.24</v>
      </c>
      <c r="D10" s="13">
        <v>5492060.2699999996</v>
      </c>
      <c r="E10" s="16">
        <v>12722751.130000001</v>
      </c>
      <c r="F10" s="13">
        <v>12722755</v>
      </c>
      <c r="G10" s="17">
        <f t="shared" si="0"/>
        <v>99.999969582059862</v>
      </c>
      <c r="H10" s="13"/>
      <c r="I10" s="13"/>
    </row>
    <row r="11" spans="1:9" ht="48.75" customHeight="1" thickBot="1" x14ac:dyDescent="0.3">
      <c r="A11" s="10" t="s">
        <v>17</v>
      </c>
      <c r="B11" s="14"/>
      <c r="C11" s="14">
        <v>1598152.38</v>
      </c>
      <c r="D11" s="14">
        <v>1916469.59</v>
      </c>
      <c r="E11" s="14">
        <v>2907366.86</v>
      </c>
      <c r="F11" s="14">
        <v>2976000</v>
      </c>
      <c r="G11" s="17">
        <f t="shared" si="0"/>
        <v>97.693778897849455</v>
      </c>
      <c r="H11" s="29"/>
      <c r="I11" s="28" t="s">
        <v>20</v>
      </c>
    </row>
    <row r="12" spans="1:9" ht="42" customHeight="1" x14ac:dyDescent="0.25">
      <c r="A12" s="10" t="s">
        <v>18</v>
      </c>
      <c r="B12" s="14"/>
      <c r="C12" s="14"/>
      <c r="D12" s="14"/>
      <c r="E12" s="14">
        <v>203399.88</v>
      </c>
      <c r="F12" s="14">
        <v>203399.88</v>
      </c>
      <c r="G12" s="14">
        <f t="shared" si="0"/>
        <v>100</v>
      </c>
      <c r="H12" s="14"/>
      <c r="I12" s="14"/>
    </row>
    <row r="13" spans="1:9" x14ac:dyDescent="0.25">
      <c r="B13" s="15">
        <f>SUM(B7:B12)</f>
        <v>3297162.64</v>
      </c>
      <c r="C13" s="15">
        <f>SUM(C7:C12)</f>
        <v>8367740.8399999999</v>
      </c>
      <c r="D13" s="15">
        <f t="shared" ref="D13:F13" si="1">SUM(D7:D12)</f>
        <v>16349495.18</v>
      </c>
      <c r="E13" s="15">
        <f>SUM(E7:E12)</f>
        <v>31112346.139999997</v>
      </c>
      <c r="F13" s="15">
        <f t="shared" si="1"/>
        <v>32040831.949999999</v>
      </c>
      <c r="G13" s="15"/>
    </row>
  </sheetData>
  <mergeCells count="5">
    <mergeCell ref="A2:A5"/>
    <mergeCell ref="B2:E5"/>
    <mergeCell ref="F2:F5"/>
    <mergeCell ref="H2:H5"/>
    <mergeCell ref="I2:I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2023-02-16T06:23:54Z</dcterms:created>
  <dcterms:modified xsi:type="dcterms:W3CDTF">2026-03-27T08:31:19Z</dcterms:modified>
</cp:coreProperties>
</file>